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40" yWindow="1160" windowWidth="23540" windowHeight="1196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<sst xmlns="http://schemas.openxmlformats.org/spreadsheetml/2006/main" count="23" uniqueCount="23">
  <si>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 xml:space="preserve">Product Pricing Calculator  </t>
  </si>
  <si>
    <t>Model Key</t>
  </si>
  <si>
    <t>Number in white cells are entered by user</t>
  </si>
  <si>
    <t>Number in grey cells are calculated for you. These generally should be sltered.</t>
  </si>
  <si>
    <t>Product number</t>
  </si>
  <si>
    <t>A-12345</t>
  </si>
  <si>
    <t>Product description</t>
  </si>
  <si>
    <t>Super Widget: White with green racing stripes has two resesible spigots. Refillable with item #R-234. 1-year warranty</t>
  </si>
  <si>
    <t>Base Price</t>
  </si>
  <si>
    <t>Discount price</t>
  </si>
  <si>
    <t>Base unit cost</t>
  </si>
  <si>
    <t>Intial markup</t>
  </si>
  <si>
    <t>Base unit price</t>
  </si>
  <si>
    <t>Quantity in this order</t>
  </si>
  <si>
    <t>Per unti discount</t>
  </si>
  <si>
    <t>Total savings per base unit</t>
  </si>
  <si>
    <t>Total line item price</t>
  </si>
  <si>
    <t>Lump sum total</t>
  </si>
  <si>
    <t>Sales tax</t>
  </si>
  <si>
    <t>Shipping and handling</t>
  </si>
  <si>
    <t xml:space="preserve">Total </t>
  </si>
  <si>
    <t>Total Savings</t>
  </si>
  <si>
    <t xml:space="preserve"> </t>
  </si>
</sst>
</file>

<file path=xl/styles.xml><?xml version="1.0" encoding="utf-8"?>
<styleSheet xmlns="http://schemas.openxmlformats.org/spreadsheetml/2006/main">
  <numFmts count="26">
    <numFmt numFmtId="5" formatCode="&quot;CN¥&quot;#,##0_);\(&quot;CN¥&quot;#,##0\)"/>
    <numFmt numFmtId="6" formatCode="&quot;CN¥&quot;#,##0_);[Red]\(&quot;CN¥&quot;#,##0\)"/>
    <numFmt numFmtId="7" formatCode="&quot;CN¥&quot;#,##0.00_);\(&quot;CN¥&quot;#,##0.00\)"/>
    <numFmt numFmtId="8" formatCode="&quot;CN¥&quot;#,##0.00_);[Red]\(&quot;CN¥&quot;#,##0.00\)"/>
    <numFmt numFmtId="42" formatCode="_(&quot;CN¥&quot;* #,##0_);_(&quot;CN¥&quot;* \(#,##0\);_(&quot;CN¥&quot;* &quot;-&quot;_);_(@_)"/>
    <numFmt numFmtId="41" formatCode="_(* #,##0_);_(* \(#,##0\);_(* &quot;-&quot;_);_(@_)"/>
    <numFmt numFmtId="44" formatCode="_(&quot;CN¥&quot;* #,##0.00_);_(&quot;CN¥&quot;* \(#,##0.00\);_(&quot;CN¥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"/>
    <numFmt numFmtId="171" formatCode="0.0000"/>
    <numFmt numFmtId="172" formatCode="0.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_(* #,##0.0000000_);_(* \(#,##0.0000000\);_(* &quot;-&quot;??_);_(@_)"/>
    <numFmt numFmtId="180" formatCode="_(* #,##0.00000000_);_(* \(#,##0.00000000\);_(* &quot;-&quot;??_);_(@_)"/>
    <numFmt numFmtId="181" formatCode="_(* #,##0.000000000_);_(* \(#,##0.000000000\);_(* &quot;-&quot;??_);_(@_)"/>
  </numFmts>
  <fonts count="45">
    <font>
      <sz val="10"/>
      <name val="Arial"/>
      <family val="0"/>
    </font>
    <font>
      <sz val="20"/>
      <color indexed="9"/>
      <name val="Arial Black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0"/>
    </font>
    <font>
      <sz val="8"/>
      <color indexed="8"/>
      <name val="Arial"/>
      <family val="0"/>
    </font>
    <font>
      <b/>
      <sz val="15.5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double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right" vertical="top"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2" fontId="6" fillId="0" borderId="12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0" fontId="7" fillId="33" borderId="0" xfId="0" applyFont="1" applyFill="1" applyBorder="1" applyAlignment="1">
      <alignment/>
    </xf>
    <xf numFmtId="2" fontId="7" fillId="33" borderId="12" xfId="0" applyNumberFormat="1" applyFont="1" applyFill="1" applyBorder="1" applyAlignment="1">
      <alignment/>
    </xf>
    <xf numFmtId="2" fontId="6" fillId="33" borderId="12" xfId="0" applyNumberFormat="1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7" fillId="0" borderId="12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43" fontId="7" fillId="33" borderId="12" xfId="42" applyFont="1" applyFill="1" applyBorder="1" applyAlignment="1">
      <alignment/>
    </xf>
    <xf numFmtId="2" fontId="7" fillId="33" borderId="17" xfId="0" applyNumberFormat="1" applyFont="1" applyFill="1" applyBorder="1" applyAlignment="1">
      <alignment/>
    </xf>
    <xf numFmtId="2" fontId="7" fillId="33" borderId="18" xfId="0" applyNumberFormat="1" applyFont="1" applyFill="1" applyBorder="1" applyAlignment="1">
      <alignment/>
    </xf>
    <xf numFmtId="0" fontId="4" fillId="0" borderId="19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1" fillId="34" borderId="24" xfId="0" applyFont="1" applyFill="1" applyBorder="1" applyAlignment="1">
      <alignment horizontal="center"/>
    </xf>
    <xf numFmtId="0" fontId="1" fillId="34" borderId="25" xfId="0" applyFont="1" applyFill="1" applyBorder="1" applyAlignment="1">
      <alignment horizontal="center"/>
    </xf>
    <xf numFmtId="0" fontId="1" fillId="34" borderId="26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left" vertical="center"/>
    </xf>
    <xf numFmtId="0" fontId="7" fillId="33" borderId="19" xfId="0" applyFont="1" applyFill="1" applyBorder="1" applyAlignment="1">
      <alignment horizontal="left" vertical="center"/>
    </xf>
    <xf numFmtId="0" fontId="7" fillId="33" borderId="20" xfId="0" applyFont="1" applyFill="1" applyBorder="1" applyAlignment="1">
      <alignment horizontal="left" vertical="center"/>
    </xf>
    <xf numFmtId="0" fontId="0" fillId="33" borderId="10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Product Savings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01"/>
          <c:y val="0.16075"/>
          <c:w val="0.35425"/>
          <c:h val="0.76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Discounted Price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2667.50, 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90%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Discounted Price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295.02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val>
            <c:numRef>
              <c:f>(Sheet1!$D$29,Sheet1!$D$30)</c:f>
              <c:numCache>
                <c:ptCount val="2"/>
                <c:pt idx="0">
                  <c:v>2667.5029600000003</c:v>
                </c:pt>
                <c:pt idx="1">
                  <c:v>295.02143999999953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13</xdr:col>
      <xdr:colOff>571500</xdr:colOff>
      <xdr:row>27</xdr:row>
      <xdr:rowOff>85725</xdr:rowOff>
    </xdr:to>
    <xdr:graphicFrame>
      <xdr:nvGraphicFramePr>
        <xdr:cNvPr id="1" name="Chart 2"/>
        <xdr:cNvGraphicFramePr/>
      </xdr:nvGraphicFramePr>
      <xdr:xfrm>
        <a:off x="0" y="9525"/>
        <a:ext cx="8248650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zoomScale="130" zoomScaleNormal="130" workbookViewId="0" topLeftCell="A8">
      <selection activeCell="C39" sqref="C39"/>
    </sheetView>
  </sheetViews>
  <sheetFormatPr defaultColWidth="8.8515625" defaultRowHeight="12.75"/>
  <cols>
    <col min="1" max="1" width="45.7109375" style="0" customWidth="1"/>
    <col min="2" max="2" width="18.28125" style="0" customWidth="1"/>
    <col min="3" max="3" width="18.421875" style="0" customWidth="1"/>
    <col min="4" max="4" width="20.421875" style="0" customWidth="1"/>
  </cols>
  <sheetData>
    <row r="1" spans="1:4" ht="30" customHeight="1" thickTop="1">
      <c r="A1" s="37" t="s">
        <v>0</v>
      </c>
      <c r="B1" s="38"/>
      <c r="C1" s="38"/>
      <c r="D1" s="39"/>
    </row>
    <row r="2" spans="1:4" ht="12">
      <c r="A2" s="31"/>
      <c r="B2" s="32"/>
      <c r="C2" s="32"/>
      <c r="D2" s="33"/>
    </row>
    <row r="3" spans="1:4" ht="15">
      <c r="A3" s="28" t="s">
        <v>1</v>
      </c>
      <c r="B3" s="29"/>
      <c r="C3" s="29"/>
      <c r="D3" s="30"/>
    </row>
    <row r="4" spans="1:4" ht="15">
      <c r="A4" s="34" t="s">
        <v>2</v>
      </c>
      <c r="B4" s="35"/>
      <c r="C4" s="35"/>
      <c r="D4" s="36"/>
    </row>
    <row r="5" spans="1:4" ht="30.75" customHeight="1">
      <c r="A5" s="40" t="s">
        <v>3</v>
      </c>
      <c r="B5" s="41"/>
      <c r="C5" s="41"/>
      <c r="D5" s="42"/>
    </row>
    <row r="6" spans="1:4" ht="12">
      <c r="A6" s="43"/>
      <c r="B6" s="44"/>
      <c r="C6" s="44"/>
      <c r="D6" s="45"/>
    </row>
    <row r="7" spans="1:4" ht="27" customHeight="1">
      <c r="A7" s="2" t="s">
        <v>4</v>
      </c>
      <c r="B7" s="46" t="s">
        <v>5</v>
      </c>
      <c r="C7" s="46"/>
      <c r="D7" s="47"/>
    </row>
    <row r="8" spans="1:4" ht="28.5" customHeight="1">
      <c r="A8" s="2" t="s">
        <v>6</v>
      </c>
      <c r="B8" s="26" t="s">
        <v>7</v>
      </c>
      <c r="C8" s="26"/>
      <c r="D8" s="27"/>
    </row>
    <row r="9" spans="1:4" ht="12.75">
      <c r="A9" s="3"/>
      <c r="B9" s="4"/>
      <c r="C9" s="4"/>
      <c r="D9" s="5"/>
    </row>
    <row r="10" spans="1:4" ht="26.25" customHeight="1">
      <c r="A10" s="3"/>
      <c r="B10" s="4"/>
      <c r="C10" s="22" t="s">
        <v>8</v>
      </c>
      <c r="D10" s="21" t="s">
        <v>9</v>
      </c>
    </row>
    <row r="11" spans="1:4" ht="12.75">
      <c r="A11" s="6" t="s">
        <v>10</v>
      </c>
      <c r="B11" s="4"/>
      <c r="C11" s="7">
        <v>15.42</v>
      </c>
      <c r="D11" s="5"/>
    </row>
    <row r="12" spans="1:4" ht="12.75">
      <c r="A12" s="6" t="s">
        <v>11</v>
      </c>
      <c r="B12" s="4"/>
      <c r="C12" s="7">
        <v>0.23</v>
      </c>
      <c r="D12" s="5"/>
    </row>
    <row r="13" spans="1:4" ht="12.75">
      <c r="A13" s="6" t="s">
        <v>12</v>
      </c>
      <c r="B13" s="4"/>
      <c r="C13" s="17">
        <f>ROUND(C11*(1+C12),2)</f>
        <v>18.97</v>
      </c>
      <c r="D13" s="5"/>
    </row>
    <row r="14" spans="1:4" ht="12.75">
      <c r="A14" s="6"/>
      <c r="B14" s="4"/>
      <c r="C14" s="4"/>
      <c r="D14" s="5"/>
    </row>
    <row r="15" spans="1:4" ht="12.75">
      <c r="A15" s="6" t="s">
        <v>13</v>
      </c>
      <c r="B15" s="4"/>
      <c r="C15" s="16">
        <v>144</v>
      </c>
      <c r="D15" s="18">
        <f>C15</f>
        <v>144</v>
      </c>
    </row>
    <row r="16" spans="1:4" ht="12.75">
      <c r="A16" s="6"/>
      <c r="B16" s="4"/>
      <c r="C16" s="4"/>
      <c r="D16" s="5"/>
    </row>
    <row r="17" spans="1:4" ht="12.75">
      <c r="A17" s="6" t="s">
        <v>14</v>
      </c>
      <c r="B17" s="4"/>
      <c r="C17" s="4"/>
      <c r="D17" s="15">
        <v>0.1</v>
      </c>
    </row>
    <row r="18" spans="1:4" ht="12.75">
      <c r="A18" s="6"/>
      <c r="B18" s="4"/>
      <c r="C18" s="4"/>
      <c r="D18" s="5"/>
    </row>
    <row r="19" spans="1:4" ht="12.75">
      <c r="A19" s="6" t="s">
        <v>15</v>
      </c>
      <c r="B19" s="4"/>
      <c r="C19" s="4"/>
      <c r="D19" s="19">
        <f>SUM(C13*D17)</f>
        <v>1.897</v>
      </c>
    </row>
    <row r="20" spans="1:4" ht="12.75">
      <c r="A20" s="6"/>
      <c r="B20" s="4"/>
      <c r="C20" s="4"/>
      <c r="D20" s="5"/>
    </row>
    <row r="21" spans="1:4" ht="12.75">
      <c r="A21" s="6" t="s">
        <v>16</v>
      </c>
      <c r="B21" s="4"/>
      <c r="C21" s="4"/>
      <c r="D21" s="19">
        <f>SUM(C13-D19)</f>
        <v>17.073</v>
      </c>
    </row>
    <row r="22" spans="1:4" ht="12.75">
      <c r="A22" s="6"/>
      <c r="B22" s="4"/>
      <c r="C22" s="4"/>
      <c r="D22" s="5"/>
    </row>
    <row r="23" spans="1:4" ht="12.75">
      <c r="A23" s="6" t="s">
        <v>17</v>
      </c>
      <c r="B23" s="4"/>
      <c r="C23" s="23">
        <f>C13*C15</f>
        <v>2731.68</v>
      </c>
      <c r="D23" s="18">
        <f>D21*C15</f>
        <v>2458.512</v>
      </c>
    </row>
    <row r="24" spans="1:4" ht="12.75">
      <c r="A24" s="6"/>
      <c r="B24" s="4"/>
      <c r="C24" s="4"/>
      <c r="D24" s="5"/>
    </row>
    <row r="25" spans="1:4" ht="12.75">
      <c r="A25" s="6" t="s">
        <v>18</v>
      </c>
      <c r="B25" s="4"/>
      <c r="C25" s="7">
        <v>0.08</v>
      </c>
      <c r="D25" s="20">
        <f>C25</f>
        <v>0.08</v>
      </c>
    </row>
    <row r="26" spans="1:4" ht="12.75">
      <c r="A26" s="6"/>
      <c r="B26" s="4"/>
      <c r="C26" s="7"/>
      <c r="D26" s="5"/>
    </row>
    <row r="27" spans="1:4" ht="12.75">
      <c r="A27" s="6" t="s">
        <v>19</v>
      </c>
      <c r="B27" s="4"/>
      <c r="C27" s="7">
        <v>12.31</v>
      </c>
      <c r="D27" s="20">
        <f>C27</f>
        <v>12.31</v>
      </c>
    </row>
    <row r="28" spans="1:4" ht="4.5" customHeight="1" thickBot="1">
      <c r="A28" s="8"/>
      <c r="B28" s="9"/>
      <c r="C28" s="9"/>
      <c r="D28" s="10" t="s">
        <v>22</v>
      </c>
    </row>
    <row r="29" spans="1:4" ht="13.5" thickTop="1">
      <c r="A29" s="11"/>
      <c r="B29" s="13" t="s">
        <v>20</v>
      </c>
      <c r="C29" s="24">
        <f>(C23*(1+C25))+C27</f>
        <v>2962.5244</v>
      </c>
      <c r="D29" s="24">
        <f>(D23*(1+D25))+D27</f>
        <v>2667.5029600000003</v>
      </c>
    </row>
    <row r="30" spans="1:4" ht="13.5" thickBot="1">
      <c r="A30" s="12"/>
      <c r="B30" s="14" t="s">
        <v>21</v>
      </c>
      <c r="C30" s="14"/>
      <c r="D30" s="25">
        <f>SUM(C29-D29)</f>
        <v>295.02143999999953</v>
      </c>
    </row>
    <row r="31" spans="1:4" ht="12.75" thickTop="1">
      <c r="A31" s="1"/>
      <c r="B31" s="1"/>
      <c r="C31" s="1"/>
      <c r="D31" s="1"/>
    </row>
  </sheetData>
  <sheetProtection/>
  <mergeCells count="8">
    <mergeCell ref="B8:D8"/>
    <mergeCell ref="A3:D3"/>
    <mergeCell ref="A2:D2"/>
    <mergeCell ref="A4:D4"/>
    <mergeCell ref="A1:D1"/>
    <mergeCell ref="A5:D5"/>
    <mergeCell ref="A6:D6"/>
    <mergeCell ref="B7:D7"/>
  </mergeCells>
  <printOptions/>
  <pageMargins left="1.25" right="0.75" top="0.5" bottom="0.5" header="0.5" footer="0.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30" sqref="G30"/>
    </sheetView>
  </sheetViews>
  <sheetFormatPr defaultColWidth="8.8515625" defaultRowHeight="12.75"/>
  <sheetData/>
  <sheetProtection/>
  <printOptions/>
  <pageMargins left="0.75" right="0.75" top="1" bottom="1" header="0.5" footer="0.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waseemqureshi</dc:creator>
  <cp:keywords/>
  <dc:description/>
  <cp:lastModifiedBy>Laurel Yan</cp:lastModifiedBy>
  <cp:lastPrinted>2012-05-02T11:39:45Z</cp:lastPrinted>
  <dcterms:created xsi:type="dcterms:W3CDTF">2012-04-20T11:38:15Z</dcterms:created>
  <dcterms:modified xsi:type="dcterms:W3CDTF">2014-03-28T09:57:45Z</dcterms:modified>
  <cp:category/>
  <cp:version/>
  <cp:contentType/>
  <cp:contentStatus/>
</cp:coreProperties>
</file>