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14560" yWindow="980" windowWidth="24540" windowHeight="15820"/>
  </bookViews>
  <sheets>
    <sheet name="Balloon Payment Loan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Series" hidden="1">Variables!$B$3</definedName>
    <definedName name="_Shading" hidden="1">Variables!$B$2</definedName>
    <definedName name="DATA_01" hidden="1">'Balloon Payment Loan'!#REF!</definedName>
    <definedName name="DATA_02" hidden="1">'Balloon Payment Loan'!$F$11:$F$15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'Balloon Payment Loan'!$B$8:$F$22</definedName>
    <definedName name="TemplatePrintArea">'Balloon Payment Loan'!$B$8:$F$22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" l="1"/>
  <c r="F22" i="2"/>
  <c r="F19" i="2"/>
  <c r="F20" i="2"/>
  <c r="F21" i="2"/>
</calcChain>
</file>

<file path=xl/sharedStrings.xml><?xml version="1.0" encoding="utf-8"?>
<sst xmlns="http://schemas.openxmlformats.org/spreadsheetml/2006/main" count="21" uniqueCount="21">
  <si>
    <t>Balloon Payment Loan</t>
  </si>
  <si>
    <t>Key Financial Data</t>
  </si>
  <si>
    <t>_Example</t>
  </si>
  <si>
    <t>_Shading</t>
  </si>
  <si>
    <t>_Series</t>
  </si>
  <si>
    <t>_Look</t>
  </si>
  <si>
    <t>OfficeReady 3.0</t>
  </si>
  <si>
    <t>Loan principal amount</t>
  </si>
  <si>
    <t>Annual interest rate</t>
  </si>
  <si>
    <t>Amortization period in years</t>
  </si>
  <si>
    <t>Years until balloon payment</t>
  </si>
  <si>
    <t>Monthly payment</t>
  </si>
  <si>
    <t>Total monthly payments</t>
  </si>
  <si>
    <t>Total interest</t>
  </si>
  <si>
    <t>Total amount paid</t>
  </si>
  <si>
    <t>Balloon payment (Approx. Payoff Amount)</t>
  </si>
  <si>
    <t>Loan Details</t>
  </si>
  <si>
    <t>First Payment Date</t>
  </si>
  <si>
    <t>Inter-Lake Mortgage Company</t>
  </si>
  <si>
    <t xml:space="preserve">Apply Online Today: </t>
  </si>
  <si>
    <t>http://www.Michigan-VA-Loan.com/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</si>
</sst>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%"/>
    <numFmt numFmtId="165" formatCode="&quot;$&quot;#,##0"/>
    <numFmt numFmtId="166" formatCode="&quot;$&quot;#,##0.00"/>
    <numFmt numFmtId="167" formatCode="mm/dd/yy"/>
    <numFmt numFmtId="168" formatCode="0_);[Red]\(0\)"/>
    <numFmt numFmtId="169" formatCode="[$-409]mmmm\ d\,\ yyyy;@"/>
  </numFmts>
  <fonts count="19" x14ac:knownFonts="1">
    <font>
      <sz val="10"/>
      <name val="Arial"/>
    </font>
    <font>
      <sz val="10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color indexed="15"/>
      <name val="Arial"/>
      <family val="2"/>
    </font>
    <font>
      <b/>
      <u/>
      <sz val="14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medium">
        <color indexed="63"/>
      </right>
      <top/>
      <bottom style="thin">
        <color indexed="2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3"/>
      </right>
      <top style="thin">
        <color indexed="2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thin">
        <color auto="1"/>
      </left>
      <right/>
      <top style="medium">
        <color indexed="63"/>
      </top>
      <bottom/>
      <diagonal/>
    </border>
    <border>
      <left style="thin">
        <color indexed="23"/>
      </left>
      <right style="medium">
        <color auto="1"/>
      </right>
      <top style="medium">
        <color indexed="63"/>
      </top>
      <bottom style="thin">
        <color indexed="23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23"/>
      </left>
      <right style="medium">
        <color auto="1"/>
      </right>
      <top style="thin">
        <color indexed="23"/>
      </top>
      <bottom style="medium">
        <color auto="1"/>
      </bottom>
      <diagonal/>
    </border>
  </borders>
  <cellStyleXfs count="5">
    <xf numFmtId="38" fontId="0" fillId="0" borderId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9" fontId="1" fillId="0" borderId="0" applyFont="0" applyFill="0" applyBorder="0" applyAlignment="0" applyProtection="0"/>
  </cellStyleXfs>
  <cellXfs count="47">
    <xf numFmtId="38" fontId="0" fillId="0" borderId="0" xfId="0"/>
    <xf numFmtId="38" fontId="3" fillId="0" borderId="0" xfId="0" applyFont="1" applyProtection="1">
      <protection locked="0"/>
    </xf>
    <xf numFmtId="165" fontId="11" fillId="2" borderId="1" xfId="0" applyNumberFormat="1" applyFont="1" applyFill="1" applyBorder="1" applyProtection="1">
      <protection locked="0"/>
    </xf>
    <xf numFmtId="164" fontId="11" fillId="2" borderId="2" xfId="0" applyNumberFormat="1" applyFont="1" applyFill="1" applyBorder="1" applyProtection="1">
      <protection locked="0"/>
    </xf>
    <xf numFmtId="169" fontId="11" fillId="2" borderId="2" xfId="0" applyNumberFormat="1" applyFont="1" applyFill="1" applyBorder="1" applyProtection="1">
      <protection locked="0"/>
    </xf>
    <xf numFmtId="1" fontId="11" fillId="2" borderId="2" xfId="0" applyNumberFormat="1" applyFont="1" applyFill="1" applyBorder="1" applyProtection="1">
      <protection locked="0"/>
    </xf>
    <xf numFmtId="1" fontId="11" fillId="2" borderId="3" xfId="0" applyNumberFormat="1" applyFont="1" applyFill="1" applyBorder="1" applyProtection="1">
      <protection locked="0"/>
    </xf>
    <xf numFmtId="38" fontId="3" fillId="3" borderId="0" xfId="0" applyFont="1" applyFill="1" applyProtection="1"/>
    <xf numFmtId="38" fontId="2" fillId="3" borderId="0" xfId="0" applyFont="1" applyFill="1" applyBorder="1" applyAlignment="1" applyProtection="1"/>
    <xf numFmtId="38" fontId="2" fillId="3" borderId="0" xfId="0" applyFont="1" applyFill="1" applyBorder="1" applyAlignment="1" applyProtection="1">
      <alignment horizontal="centerContinuous"/>
    </xf>
    <xf numFmtId="38" fontId="2" fillId="3" borderId="0" xfId="0" applyFont="1" applyFill="1" applyProtection="1"/>
    <xf numFmtId="38" fontId="6" fillId="3" borderId="0" xfId="0" applyFont="1" applyFill="1" applyBorder="1" applyAlignment="1" applyProtection="1">
      <alignment horizontal="right"/>
    </xf>
    <xf numFmtId="38" fontId="9" fillId="4" borderId="4" xfId="0" applyFont="1" applyFill="1" applyBorder="1" applyAlignment="1" applyProtection="1"/>
    <xf numFmtId="38" fontId="7" fillId="4" borderId="5" xfId="0" applyFont="1" applyFill="1" applyBorder="1" applyProtection="1"/>
    <xf numFmtId="169" fontId="10" fillId="4" borderId="6" xfId="0" applyNumberFormat="1" applyFont="1" applyFill="1" applyBorder="1" applyAlignment="1" applyProtection="1">
      <alignment horizontal="center"/>
    </xf>
    <xf numFmtId="38" fontId="5" fillId="5" borderId="7" xfId="0" applyFont="1" applyFill="1" applyBorder="1" applyAlignment="1" applyProtection="1">
      <alignment horizontal="right"/>
    </xf>
    <xf numFmtId="38" fontId="4" fillId="5" borderId="0" xfId="0" applyFont="1" applyFill="1" applyBorder="1" applyProtection="1"/>
    <xf numFmtId="38" fontId="5" fillId="5" borderId="8" xfId="0" applyFont="1" applyFill="1" applyBorder="1" applyAlignment="1" applyProtection="1">
      <alignment horizontal="right"/>
    </xf>
    <xf numFmtId="38" fontId="5" fillId="5" borderId="9" xfId="0" applyFont="1" applyFill="1" applyBorder="1" applyAlignment="1" applyProtection="1">
      <alignment horizontal="right"/>
    </xf>
    <xf numFmtId="38" fontId="4" fillId="5" borderId="10" xfId="0" applyFont="1" applyFill="1" applyBorder="1" applyProtection="1"/>
    <xf numFmtId="38" fontId="5" fillId="5" borderId="11" xfId="0" applyFont="1" applyFill="1" applyBorder="1" applyAlignment="1" applyProtection="1">
      <alignment horizontal="right"/>
    </xf>
    <xf numFmtId="38" fontId="5" fillId="3" borderId="0" xfId="0" applyFont="1" applyFill="1" applyAlignment="1" applyProtection="1"/>
    <xf numFmtId="38" fontId="4" fillId="3" borderId="0" xfId="0" applyFont="1" applyFill="1" applyProtection="1"/>
    <xf numFmtId="38" fontId="9" fillId="4" borderId="12" xfId="0" applyFont="1" applyFill="1" applyBorder="1" applyAlignment="1" applyProtection="1"/>
    <xf numFmtId="38" fontId="8" fillId="4" borderId="13" xfId="0" applyFont="1" applyFill="1" applyBorder="1" applyProtection="1"/>
    <xf numFmtId="38" fontId="8" fillId="4" borderId="14" xfId="0" applyFont="1" applyFill="1" applyBorder="1" applyProtection="1"/>
    <xf numFmtId="38" fontId="5" fillId="5" borderId="15" xfId="0" applyFont="1" applyFill="1" applyBorder="1" applyAlignment="1" applyProtection="1">
      <alignment horizontal="right"/>
    </xf>
    <xf numFmtId="38" fontId="4" fillId="5" borderId="16" xfId="0" applyFont="1" applyFill="1" applyBorder="1" applyProtection="1"/>
    <xf numFmtId="38" fontId="5" fillId="5" borderId="17" xfId="0" applyFont="1" applyFill="1" applyBorder="1" applyAlignment="1" applyProtection="1">
      <alignment horizontal="right"/>
    </xf>
    <xf numFmtId="166" fontId="12" fillId="3" borderId="18" xfId="0" applyNumberFormat="1" applyFont="1" applyFill="1" applyBorder="1" applyProtection="1"/>
    <xf numFmtId="38" fontId="5" fillId="5" borderId="19" xfId="0" applyFont="1" applyFill="1" applyBorder="1" applyAlignment="1" applyProtection="1">
      <alignment horizontal="right"/>
    </xf>
    <xf numFmtId="38" fontId="5" fillId="5" borderId="20" xfId="0" applyFont="1" applyFill="1" applyBorder="1" applyAlignment="1" applyProtection="1">
      <alignment horizontal="right"/>
    </xf>
    <xf numFmtId="166" fontId="12" fillId="3" borderId="21" xfId="0" applyNumberFormat="1" applyFont="1" applyFill="1" applyBorder="1" applyProtection="1"/>
    <xf numFmtId="38" fontId="5" fillId="5" borderId="22" xfId="0" applyFont="1" applyFill="1" applyBorder="1" applyAlignment="1" applyProtection="1">
      <alignment horizontal="right"/>
    </xf>
    <xf numFmtId="38" fontId="4" fillId="5" borderId="23" xfId="0" applyFont="1" applyFill="1" applyBorder="1" applyProtection="1"/>
    <xf numFmtId="38" fontId="5" fillId="5" borderId="24" xfId="0" applyFont="1" applyFill="1" applyBorder="1" applyAlignment="1" applyProtection="1">
      <alignment horizontal="right"/>
    </xf>
    <xf numFmtId="166" fontId="13" fillId="3" borderId="25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centerContinuous"/>
      <protection locked="0"/>
    </xf>
    <xf numFmtId="49" fontId="15" fillId="3" borderId="0" xfId="0" applyNumberFormat="1" applyFont="1" applyFill="1" applyAlignment="1" applyProtection="1">
      <alignment horizontal="centerContinuous"/>
      <protection locked="0"/>
    </xf>
    <xf numFmtId="49" fontId="17" fillId="3" borderId="0" xfId="0" applyNumberFormat="1" applyFont="1" applyFill="1" applyAlignment="1" applyProtection="1">
      <alignment horizontal="centerContinuous"/>
      <protection locked="0"/>
    </xf>
    <xf numFmtId="49" fontId="16" fillId="3" borderId="0" xfId="0" applyNumberFormat="1" applyFont="1" applyFill="1" applyAlignment="1" applyProtection="1">
      <alignment horizontal="left"/>
      <protection locked="0"/>
    </xf>
    <xf numFmtId="49" fontId="18" fillId="3" borderId="0" xfId="3" applyNumberFormat="1" applyFill="1" applyAlignment="1" applyProtection="1">
      <alignment horizontal="left"/>
      <protection locked="0"/>
    </xf>
    <xf numFmtId="49" fontId="18" fillId="3" borderId="0" xfId="3" applyNumberFormat="1" applyFill="1" applyAlignment="1" applyProtection="1">
      <alignment horizontal="centerContinuous"/>
      <protection locked="0"/>
    </xf>
    <xf numFmtId="38" fontId="3" fillId="6" borderId="0" xfId="0" applyFont="1" applyFill="1" applyProtection="1">
      <protection locked="0"/>
    </xf>
    <xf numFmtId="38" fontId="3" fillId="3" borderId="0" xfId="0" applyFont="1" applyFill="1" applyAlignment="1" applyProtection="1">
      <alignment horizontal="centerContinuous"/>
    </xf>
    <xf numFmtId="169" fontId="10" fillId="3" borderId="0" xfId="0" applyNumberFormat="1" applyFont="1" applyFill="1" applyBorder="1" applyAlignment="1" applyProtection="1">
      <alignment horizontal="centerContinuous"/>
    </xf>
    <xf numFmtId="38" fontId="2" fillId="3" borderId="0" xfId="0" applyFont="1" applyFill="1" applyAlignment="1" applyProtection="1">
      <alignment horizontal="centerContinuous"/>
    </xf>
  </cellXfs>
  <cellStyles count="5">
    <cellStyle name="Date" xfId="1"/>
    <cellStyle name="Fixed" xfId="2"/>
    <cellStyle name="Hyperlink" xfId="3" builtinId="8"/>
    <cellStyle name="Normal" xfId="0" builtinId="0"/>
    <cellStyle name="Text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2ECF4"/>
      <rgbColor rgb="00E2ECF4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5</xdr:col>
      <xdr:colOff>857250</xdr:colOff>
      <xdr:row>6</xdr:row>
      <xdr:rowOff>38100</xdr:rowOff>
    </xdr:to>
    <xdr:pic>
      <xdr:nvPicPr>
        <xdr:cNvPr id="1026" name="Picture 1" descr="Inter-Lake-Mortgage-Co.-WebP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0"/>
          <a:ext cx="32861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../../Michigan_Apply_online_Mortgage.html" TargetMode="External"/><Relationship Id="rId2" Type="http://schemas.openxmlformats.org/officeDocument/2006/relationships/hyperlink" Target="http://www.michigan-va-loan.com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3"/>
  <sheetViews>
    <sheetView showGridLines="0" tabSelected="1" workbookViewId="0">
      <selection activeCell="J28" sqref="J28"/>
    </sheetView>
  </sheetViews>
  <sheetFormatPr baseColWidth="10" defaultColWidth="8.83203125" defaultRowHeight="13" x14ac:dyDescent="0"/>
  <cols>
    <col min="1" max="1" width="4.83203125" style="1" customWidth="1"/>
    <col min="2" max="2" width="8" style="1" customWidth="1"/>
    <col min="3" max="3" width="13.83203125" style="1" customWidth="1"/>
    <col min="4" max="4" width="15.33203125" style="1" customWidth="1"/>
    <col min="5" max="5" width="3.6640625" style="1" customWidth="1"/>
    <col min="6" max="6" width="20" style="1" customWidth="1"/>
    <col min="7" max="7" width="4.6640625" style="1" customWidth="1"/>
    <col min="8" max="16384" width="8.83203125" style="1"/>
  </cols>
  <sheetData>
    <row r="1" spans="1:7">
      <c r="A1" s="43"/>
      <c r="B1" s="43"/>
      <c r="C1" s="43"/>
      <c r="D1" s="43"/>
      <c r="E1" s="43"/>
      <c r="F1" s="43"/>
      <c r="G1" s="43"/>
    </row>
    <row r="2" spans="1:7">
      <c r="A2" s="43"/>
      <c r="B2" s="43"/>
      <c r="C2" s="43"/>
      <c r="D2" s="43"/>
      <c r="E2" s="43"/>
      <c r="F2" s="43"/>
      <c r="G2" s="43"/>
    </row>
    <row r="3" spans="1:7">
      <c r="A3" s="43"/>
      <c r="B3" s="43"/>
      <c r="C3" s="43"/>
      <c r="D3" s="43"/>
      <c r="E3" s="43"/>
      <c r="F3" s="43"/>
      <c r="G3" s="43"/>
    </row>
    <row r="4" spans="1:7">
      <c r="A4" s="43"/>
      <c r="B4" s="43"/>
      <c r="C4" s="43"/>
      <c r="D4" s="43"/>
      <c r="E4" s="43"/>
      <c r="F4" s="43"/>
      <c r="G4" s="43"/>
    </row>
    <row r="5" spans="1:7">
      <c r="A5" s="43"/>
      <c r="B5" s="43"/>
      <c r="C5" s="43"/>
      <c r="D5" s="43"/>
      <c r="E5" s="43"/>
      <c r="F5" s="43"/>
      <c r="G5" s="43"/>
    </row>
    <row r="6" spans="1:7" ht="22.5" customHeight="1">
      <c r="A6" s="38" t="s">
        <v>18</v>
      </c>
      <c r="B6" s="37"/>
      <c r="C6" s="37"/>
      <c r="D6" s="37"/>
      <c r="E6" s="37"/>
      <c r="F6" s="37"/>
      <c r="G6" s="37"/>
    </row>
    <row r="7" spans="1:7" ht="20.25" customHeight="1">
      <c r="A7" s="39"/>
      <c r="B7" s="40" t="s">
        <v>19</v>
      </c>
      <c r="C7" s="42"/>
      <c r="D7" s="41" t="s">
        <v>20</v>
      </c>
      <c r="E7" s="41"/>
      <c r="F7" s="41"/>
      <c r="G7" s="37"/>
    </row>
    <row r="8" spans="1:7" ht="29.25" customHeight="1">
      <c r="A8" s="44"/>
      <c r="B8" s="9" t="s">
        <v>0</v>
      </c>
      <c r="C8" s="9"/>
      <c r="D8" s="9"/>
      <c r="E8" s="9"/>
      <c r="F8" s="45"/>
      <c r="G8" s="46"/>
    </row>
    <row r="9" spans="1:7" ht="3.75" customHeight="1" thickBot="1">
      <c r="A9" s="7"/>
      <c r="B9" s="8"/>
      <c r="C9" s="9"/>
      <c r="D9" s="9"/>
      <c r="E9" s="9"/>
      <c r="F9" s="11"/>
      <c r="G9" s="10"/>
    </row>
    <row r="10" spans="1:7" ht="17.25" customHeight="1" thickBot="1">
      <c r="A10" s="7"/>
      <c r="B10" s="12" t="s">
        <v>16</v>
      </c>
      <c r="C10" s="13"/>
      <c r="D10" s="13"/>
      <c r="E10" s="13"/>
      <c r="F10" s="14"/>
      <c r="G10" s="7"/>
    </row>
    <row r="11" spans="1:7" ht="16" customHeight="1">
      <c r="A11" s="7"/>
      <c r="B11" s="15"/>
      <c r="C11" s="16"/>
      <c r="D11" s="16"/>
      <c r="E11" s="17" t="s">
        <v>7</v>
      </c>
      <c r="F11" s="2">
        <v>100000</v>
      </c>
      <c r="G11" s="7"/>
    </row>
    <row r="12" spans="1:7" ht="16" customHeight="1">
      <c r="A12" s="7"/>
      <c r="B12" s="15"/>
      <c r="C12" s="16"/>
      <c r="D12" s="16"/>
      <c r="E12" s="17" t="s">
        <v>8</v>
      </c>
      <c r="F12" s="3">
        <v>4.4999999999999998E-2</v>
      </c>
      <c r="G12" s="7"/>
    </row>
    <row r="13" spans="1:7" ht="16" customHeight="1">
      <c r="A13" s="7"/>
      <c r="B13" s="15"/>
      <c r="C13" s="16"/>
      <c r="D13" s="16"/>
      <c r="E13" s="17" t="s">
        <v>17</v>
      </c>
      <c r="F13" s="4">
        <v>41640</v>
      </c>
      <c r="G13" s="7"/>
    </row>
    <row r="14" spans="1:7" ht="16" customHeight="1">
      <c r="A14" s="7"/>
      <c r="B14" s="15"/>
      <c r="C14" s="16"/>
      <c r="D14" s="16"/>
      <c r="E14" s="17" t="s">
        <v>9</v>
      </c>
      <c r="F14" s="5">
        <v>30</v>
      </c>
      <c r="G14" s="7"/>
    </row>
    <row r="15" spans="1:7" ht="16" customHeight="1" thickBot="1">
      <c r="A15" s="7"/>
      <c r="B15" s="18"/>
      <c r="C15" s="19"/>
      <c r="D15" s="19"/>
      <c r="E15" s="20" t="s">
        <v>10</v>
      </c>
      <c r="F15" s="6">
        <v>5</v>
      </c>
      <c r="G15" s="7"/>
    </row>
    <row r="16" spans="1:7" ht="8.25" customHeight="1" thickBot="1">
      <c r="A16" s="7"/>
      <c r="B16" s="21"/>
      <c r="C16" s="22"/>
      <c r="D16" s="22"/>
      <c r="E16" s="22"/>
      <c r="F16" s="22"/>
      <c r="G16" s="7"/>
    </row>
    <row r="17" spans="1:7" ht="17.25" customHeight="1" thickBot="1">
      <c r="A17" s="7"/>
      <c r="B17" s="23" t="s">
        <v>1</v>
      </c>
      <c r="C17" s="24"/>
      <c r="D17" s="24"/>
      <c r="E17" s="24"/>
      <c r="F17" s="25"/>
      <c r="G17" s="7"/>
    </row>
    <row r="18" spans="1:7" ht="16" customHeight="1">
      <c r="A18" s="7"/>
      <c r="B18" s="26"/>
      <c r="C18" s="27"/>
      <c r="D18" s="27"/>
      <c r="E18" s="28" t="s">
        <v>11</v>
      </c>
      <c r="F18" s="29">
        <f>IF(AND(SUM(F11)&gt;0,SUM(F12),SUM(F14)),ROUND(PMT(F12/12,F14*12,-F11),2),"")</f>
        <v>506.69</v>
      </c>
      <c r="G18" s="7"/>
    </row>
    <row r="19" spans="1:7" ht="16" customHeight="1">
      <c r="A19" s="7"/>
      <c r="B19" s="30"/>
      <c r="C19" s="16"/>
      <c r="D19" s="16"/>
      <c r="E19" s="31" t="s">
        <v>12</v>
      </c>
      <c r="F19" s="32">
        <f>IF(AND(SUM(F18),SUM(F15)),F15*12*F18,"")</f>
        <v>30401.4</v>
      </c>
      <c r="G19" s="7"/>
    </row>
    <row r="20" spans="1:7" ht="16" customHeight="1">
      <c r="A20" s="7"/>
      <c r="B20" s="30"/>
      <c r="C20" s="16"/>
      <c r="D20" s="16"/>
      <c r="E20" s="31" t="s">
        <v>14</v>
      </c>
      <c r="F20" s="32">
        <f>IF(AND(SUM(F18),SUM(F15)),F19+F22,"")</f>
        <v>121560.16097377756</v>
      </c>
      <c r="G20" s="7"/>
    </row>
    <row r="21" spans="1:7" ht="16" customHeight="1">
      <c r="A21" s="7"/>
      <c r="B21" s="30"/>
      <c r="C21" s="16"/>
      <c r="D21" s="16"/>
      <c r="E21" s="31" t="s">
        <v>13</v>
      </c>
      <c r="F21" s="32">
        <f>IF(OR(SUM(F20),SUM(F15)),F20-F11,"")</f>
        <v>21560.160973777558</v>
      </c>
      <c r="G21" s="7"/>
    </row>
    <row r="22" spans="1:7" ht="16" customHeight="1" thickBot="1">
      <c r="A22" s="7"/>
      <c r="B22" s="33"/>
      <c r="C22" s="34"/>
      <c r="D22" s="34"/>
      <c r="E22" s="35" t="s">
        <v>15</v>
      </c>
      <c r="F22" s="36">
        <f>IF(AND(SUM(F12)&gt;0,SUM(F14),SUM(F15),SUM(F18)),PV(F12/12,(F14-F15)*12,-F18),"")</f>
        <v>91158.760973777564</v>
      </c>
      <c r="G22" s="7"/>
    </row>
    <row r="23" spans="1:7">
      <c r="A23" s="7"/>
      <c r="B23" s="7"/>
      <c r="C23" s="7"/>
      <c r="D23" s="7"/>
      <c r="E23" s="7"/>
      <c r="F23" s="7"/>
      <c r="G23" s="7"/>
    </row>
  </sheetData>
  <sheetProtection password="98F0" sheet="1" objects="1" scenarios="1" selectLockedCells="1"/>
  <phoneticPr fontId="0" type="noConversion"/>
  <hyperlinks>
    <hyperlink ref="D7:F7" r:id="rId1" display="..\Michigan_Apply_online_Mortgage.html"/>
    <hyperlink ref="D7" r:id="rId2"/>
  </hyperlinks>
  <printOptions horizontalCentered="1" gridLinesSet="0"/>
  <pageMargins left="0.65" right="0.65" top="0.65" bottom="0.65" header="0.5" footer="0.5"/>
  <headerFooter alignWithMargins="0"/>
  <ignoredErrors>
    <ignoredError sqref="F18:F22" emptyCellReference="1"/>
  </ignoredError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baseColWidth="10" defaultColWidth="8.83203125" defaultRowHeight="12" x14ac:dyDescent="0"/>
  <sheetData>
    <row r="1" spans="1:2">
      <c r="A1" t="s">
        <v>2</v>
      </c>
      <c r="B1" t="b">
        <v>0</v>
      </c>
    </row>
    <row r="2" spans="1:2">
      <c r="A2" t="s">
        <v>3</v>
      </c>
      <c r="B2" t="b">
        <v>0</v>
      </c>
    </row>
    <row r="3" spans="1:2">
      <c r="A3" t="s">
        <v>4</v>
      </c>
      <c r="B3" t="s">
        <v>6</v>
      </c>
    </row>
    <row r="4" spans="1:2">
      <c r="A4" t="s">
        <v>5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Balloon Payment Loan</vt:lpstr>
    </vt:vector>
  </TitlesOfParts>
  <Company>KMT Software,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Balloon Mortgage Loan Excel Worksheet</dc:title>
  <dc:creator>Rommie Bailey</dc:creator>
  <cp:lastModifiedBy>Laurel Yan</cp:lastModifiedBy>
  <cp:lastPrinted>2003-07-11T21:41:34Z</cp:lastPrinted>
  <dcterms:created xsi:type="dcterms:W3CDTF">1998-05-14T21:14:28Z</dcterms:created>
  <dcterms:modified xsi:type="dcterms:W3CDTF">2014-05-06T08:08:03Z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TC010525031033</vt:lpwstr>
  </property>
</Properties>
</file>